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2"/>
  <workbookPr defaultThemeVersion="124226"/>
  <mc:AlternateContent xmlns:mc="http://schemas.openxmlformats.org/markup-compatibility/2006">
    <mc:Choice Requires="x15">
      <x15ac:absPath xmlns:x15ac="http://schemas.microsoft.com/office/spreadsheetml/2010/11/ac" url="H:\SOUTĚŽE MER\2023\MTZ\96_23 Dodávka neperlivé pitné vody, výdejníků a provedení sanitací pro OŘ Praha 2024-2025\3. Ke zveřejnění na E-ZAKu\"/>
    </mc:Choice>
  </mc:AlternateContent>
  <xr:revisionPtr revIDLastSave="0" documentId="13_ncr:1_{CEE4328B-F0C9-4F1E-A819-91514929547C}" xr6:coauthVersionLast="36" xr6:coauthVersionMax="36" xr10:uidLastSave="{00000000-0000-0000-0000-000000000000}"/>
  <bookViews>
    <workbookView xWindow="600" yWindow="120" windowWidth="27525" windowHeight="12585" xr2:uid="{00000000-000D-0000-FFFF-FFFF00000000}"/>
  </bookViews>
  <sheets>
    <sheet name="dodací místa" sheetId="1" r:id="rId1"/>
  </sheets>
  <definedNames>
    <definedName name="_xlnm._FilterDatabase" localSheetId="0" hidden="1">'dodací místa'!$A$7:$M$70</definedName>
  </definedNames>
  <calcPr calcId="191029"/>
</workbook>
</file>

<file path=xl/calcChain.xml><?xml version="1.0" encoding="utf-8"?>
<calcChain xmlns="http://schemas.openxmlformats.org/spreadsheetml/2006/main">
  <c r="I9" i="1" l="1"/>
  <c r="I35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1" i="1"/>
  <c r="I12" i="1"/>
  <c r="I10" i="1"/>
  <c r="I8" i="1"/>
  <c r="I63" i="1"/>
  <c r="I62" i="1"/>
  <c r="I50" i="1"/>
  <c r="I70" i="1"/>
  <c r="I49" i="1"/>
  <c r="I36" i="1"/>
  <c r="I65" i="1" l="1"/>
  <c r="I67" i="1"/>
  <c r="I64" i="1"/>
  <c r="I69" i="1"/>
  <c r="I66" i="1"/>
  <c r="I68" i="1"/>
  <c r="I60" i="1"/>
  <c r="I51" i="1"/>
  <c r="I54" i="1"/>
  <c r="I59" i="1"/>
  <c r="I56" i="1"/>
  <c r="I53" i="1"/>
  <c r="I55" i="1"/>
  <c r="I52" i="1"/>
  <c r="I57" i="1"/>
  <c r="I61" i="1"/>
  <c r="I58" i="1"/>
  <c r="I38" i="1" l="1"/>
  <c r="I37" i="1"/>
  <c r="I34" i="1"/>
  <c r="I48" i="1"/>
  <c r="I45" i="1"/>
  <c r="I39" i="1"/>
  <c r="I40" i="1"/>
  <c r="I41" i="1"/>
  <c r="I42" i="1"/>
  <c r="I44" i="1"/>
  <c r="I46" i="1"/>
  <c r="I47" i="1"/>
  <c r="I43" i="1"/>
</calcChain>
</file>

<file path=xl/sharedStrings.xml><?xml version="1.0" encoding="utf-8"?>
<sst xmlns="http://schemas.openxmlformats.org/spreadsheetml/2006/main" count="359" uniqueCount="196">
  <si>
    <t>ŽST</t>
  </si>
  <si>
    <t>Provozní obvod</t>
  </si>
  <si>
    <t>Sklad</t>
  </si>
  <si>
    <t>Částka MJ</t>
  </si>
  <si>
    <t>Celkem</t>
  </si>
  <si>
    <t>Přesná adresa dodání (ulice,čp,Místo,PSČ)</t>
  </si>
  <si>
    <t>Neperlivá voda v barelech 18,9 l</t>
  </si>
  <si>
    <t>Babín hradlo GPS 50°10'30.101"N, 15°5'4.748"E</t>
  </si>
  <si>
    <t>PO Kolín</t>
  </si>
  <si>
    <t>Odbočka Babín</t>
  </si>
  <si>
    <t>Zvířetice 29, Bakov n.J., 294 01 GPS 50.4744072N, 14.9257408E</t>
  </si>
  <si>
    <t>ŽST Bakov nad Jizerou</t>
  </si>
  <si>
    <t>Tyršova 208, Čáslav 286 01</t>
  </si>
  <si>
    <t>Stavědlo</t>
  </si>
  <si>
    <t>Dopravní kancelář</t>
  </si>
  <si>
    <t>ŽST Čáslav</t>
  </si>
  <si>
    <t>Hvězdonice 10, 257 21 Hvězdonice</t>
  </si>
  <si>
    <t>ŽST Hvězdonice</t>
  </si>
  <si>
    <t>Kácov 113, Kácov, 285 09</t>
  </si>
  <si>
    <t>ŽST Kácov</t>
  </si>
  <si>
    <t>Ledečko 49, Ledečko, 285 09</t>
  </si>
  <si>
    <t>ŽST Ledečko</t>
  </si>
  <si>
    <t>Pražská 161, Plaňany, 281 04</t>
  </si>
  <si>
    <t>ŽST Plaňany</t>
  </si>
  <si>
    <t>ŽST Rataje nad S.předměstí</t>
  </si>
  <si>
    <t>Samechov 34, Samechov, 257 24</t>
  </si>
  <si>
    <t>ŽST Samechov</t>
  </si>
  <si>
    <t xml:space="preserve">Veleliby 11, Nymburk, 288 02  </t>
  </si>
  <si>
    <t>ŽST Veleliby</t>
  </si>
  <si>
    <t>Vlastějovice 5, Vlastějovice, 285 23</t>
  </si>
  <si>
    <t>ŽST Vlastějovice</t>
  </si>
  <si>
    <t>Pracoviště stanič. dozorci</t>
  </si>
  <si>
    <t>Sekretariát</t>
  </si>
  <si>
    <t>Rorejcova 573, Kolín, 280 02</t>
  </si>
  <si>
    <t>Partyzánská 24, Praha Holešovice, 170 00</t>
  </si>
  <si>
    <t>SSZT Praha západ</t>
  </si>
  <si>
    <t>Ukrajinská 304/2b, Praha 10 - Vršovice, 1.p. 101 01</t>
  </si>
  <si>
    <t>Kontaktní osoba</t>
  </si>
  <si>
    <t>Zitová Milena</t>
  </si>
  <si>
    <t>Černá Marcela</t>
  </si>
  <si>
    <t>PO Beroun</t>
  </si>
  <si>
    <t>PO Praha hlavní n.</t>
  </si>
  <si>
    <t xml:space="preserve">Praha hl.n. </t>
  </si>
  <si>
    <t>přednosta PO</t>
  </si>
  <si>
    <t>Mníšek pod Brdy</t>
  </si>
  <si>
    <t>DK</t>
  </si>
  <si>
    <t>Praha Satalice</t>
  </si>
  <si>
    <t>stavědlo 1</t>
  </si>
  <si>
    <t>stavědlo 2</t>
  </si>
  <si>
    <t>Praha Veleslavín</t>
  </si>
  <si>
    <t>Postupice</t>
  </si>
  <si>
    <t>Wilsonova 300/8, Praha 2, 120 00</t>
  </si>
  <si>
    <t>U nádraží 206, Mníšek pod Brdy ,252 10</t>
  </si>
  <si>
    <t>Za Novákovou zahradou, Praha 9 Satalice, 190 15</t>
  </si>
  <si>
    <t>K nádraží 25, Praha9 Satalice, 190 15</t>
  </si>
  <si>
    <t>Veleslavínská;souřadnice 50.093663,14.342913</t>
  </si>
  <si>
    <t>Baščanová Milada</t>
  </si>
  <si>
    <t>Myslivečková Barbora</t>
  </si>
  <si>
    <t>PO Kralupy</t>
  </si>
  <si>
    <t>Podlěšín</t>
  </si>
  <si>
    <t>DK,St.1</t>
  </si>
  <si>
    <t>Kralupy Předměstí</t>
  </si>
  <si>
    <t>Kralupy nad Vltavou</t>
  </si>
  <si>
    <t>DK,sekretariát</t>
  </si>
  <si>
    <t>Otvovice</t>
  </si>
  <si>
    <t>Chvatěruby</t>
  </si>
  <si>
    <t>Neratovice</t>
  </si>
  <si>
    <t>St.1</t>
  </si>
  <si>
    <t>Hostivice</t>
  </si>
  <si>
    <t>Kladno Dubí</t>
  </si>
  <si>
    <t>Jeneč</t>
  </si>
  <si>
    <t>Unhošť</t>
  </si>
  <si>
    <t>Kropáčova Vrutice</t>
  </si>
  <si>
    <t>žst. Podlešín 97, Zvoleněves 273 25</t>
  </si>
  <si>
    <t>Mikovice 125, Kralupy n/Vlt. 278 01</t>
  </si>
  <si>
    <t>Nádražní 55, Kralupy n/Vlt. 278 01</t>
  </si>
  <si>
    <t>žst. Otvovice 86, Otvovice  273 27</t>
  </si>
  <si>
    <t>žst. Chvatěruby 163, Kralupy, 278 01</t>
  </si>
  <si>
    <t>žst. Hostivice, Železničářů 93, 253 01</t>
  </si>
  <si>
    <t>žst. Jeneč, Nádražní 90, 252 61</t>
  </si>
  <si>
    <t>žst. Unhošť, Malé Přítočno 273 51</t>
  </si>
  <si>
    <t>žst. Kropáčova Vrutice, Střížkovice 21, 294 79</t>
  </si>
  <si>
    <t>Švecová Jana</t>
  </si>
  <si>
    <t>PO Praha Hl.n</t>
  </si>
  <si>
    <t>PO Kralupy n.Vltavou</t>
  </si>
  <si>
    <t xml:space="preserve">Umístění </t>
  </si>
  <si>
    <t>Beroun</t>
  </si>
  <si>
    <t>Kolín</t>
  </si>
  <si>
    <t>Aparát OŘ Praha</t>
  </si>
  <si>
    <t>SSZT Nymburk</t>
  </si>
  <si>
    <t>Aparát SEE Praha</t>
  </si>
  <si>
    <t>SPS Libeň</t>
  </si>
  <si>
    <t>Aparát SMT</t>
  </si>
  <si>
    <t>TO Benešov</t>
  </si>
  <si>
    <t>TO Beroun</t>
  </si>
  <si>
    <t>TO Pha Smíchov</t>
  </si>
  <si>
    <t>TO Pha Braník</t>
  </si>
  <si>
    <t>SSP Hlavní nádraží</t>
  </si>
  <si>
    <t>TO Kralupy nad Vltavou</t>
  </si>
  <si>
    <t>TO Český Brod</t>
  </si>
  <si>
    <t>TO Rakovník</t>
  </si>
  <si>
    <t>TO Kolín</t>
  </si>
  <si>
    <t>TO Velim</t>
  </si>
  <si>
    <t>TO Kácov</t>
  </si>
  <si>
    <t>TO Nymburk</t>
  </si>
  <si>
    <t>TO Lysá nad Labem</t>
  </si>
  <si>
    <t>TO Všetaty</t>
  </si>
  <si>
    <t>TO Kutná Hora</t>
  </si>
  <si>
    <t>TO Mladá Boleslav</t>
  </si>
  <si>
    <t>NSO Beroun</t>
  </si>
  <si>
    <t>Praha 7</t>
  </si>
  <si>
    <t>Velký Osek</t>
  </si>
  <si>
    <t>Praha-Běchovice</t>
  </si>
  <si>
    <t>Karlštejn</t>
  </si>
  <si>
    <t>Poříčany</t>
  </si>
  <si>
    <t>Praha 9</t>
  </si>
  <si>
    <t>Benešov</t>
  </si>
  <si>
    <t>Praha Uhřiněves</t>
  </si>
  <si>
    <t>Praha 5</t>
  </si>
  <si>
    <t>Praha 4</t>
  </si>
  <si>
    <t>Český Brod</t>
  </si>
  <si>
    <t>Rakovník</t>
  </si>
  <si>
    <t>Velim</t>
  </si>
  <si>
    <t>Kácov</t>
  </si>
  <si>
    <t>Nymburk</t>
  </si>
  <si>
    <t>Lysá nad Labem</t>
  </si>
  <si>
    <t>Všetaty</t>
  </si>
  <si>
    <t>Kutná Hora</t>
  </si>
  <si>
    <t>Mladá Boleslav</t>
  </si>
  <si>
    <t>Kolbaba Vlastilav</t>
  </si>
  <si>
    <t>Augustová Milena</t>
  </si>
  <si>
    <t>Šťastný Marek</t>
  </si>
  <si>
    <t>Řezníčková Jana</t>
  </si>
  <si>
    <t>Skokánková Iveta</t>
  </si>
  <si>
    <t>Kohutičová Anna</t>
  </si>
  <si>
    <t>Králíková Simona</t>
  </si>
  <si>
    <t>Klecarová Veronika</t>
  </si>
  <si>
    <t>Rubešová Jana</t>
  </si>
  <si>
    <t>Hašková Veronika</t>
  </si>
  <si>
    <t>Vaňurová Radka</t>
  </si>
  <si>
    <t>Hauptmanová Šárka</t>
  </si>
  <si>
    <t>Dicová Martina</t>
  </si>
  <si>
    <t>Brkalová Blanka</t>
  </si>
  <si>
    <t>Voborníková Marie</t>
  </si>
  <si>
    <t>Badovská Marie</t>
  </si>
  <si>
    <t>Krejčíková Veronika</t>
  </si>
  <si>
    <t>Furáková Dagmar</t>
  </si>
  <si>
    <t>Domeová Hana</t>
  </si>
  <si>
    <t>Machková Eva</t>
  </si>
  <si>
    <t>Plíhalová Martina</t>
  </si>
  <si>
    <t>Jelšinová Květa</t>
  </si>
  <si>
    <t>Jeneč st.1</t>
  </si>
  <si>
    <t>Jeneč st.2</t>
  </si>
  <si>
    <t>Nádražní 129, Beroun, 266 01</t>
  </si>
  <si>
    <t>Praha hl.n.</t>
  </si>
  <si>
    <t>Hostivice st.2, čp.1378/31, Hostivice, 278 01</t>
  </si>
  <si>
    <t>Jeneč st.1, čp.433/1, Jeneč</t>
  </si>
  <si>
    <t>Jeneč st.2, čp.433/10,Jeneč</t>
  </si>
  <si>
    <t>Nádražní 63, Velký Osek, 281 51</t>
  </si>
  <si>
    <t>Ke Klánovickému lesu -rozvodna Běchovice, čp. 283, Praha Běchovice</t>
  </si>
  <si>
    <t>Karlštejn-nádraží 190, Karštejn,267 18</t>
  </si>
  <si>
    <t>Tovární  ulice 906, Poříčany,289 14</t>
  </si>
  <si>
    <t>Českomoravská 316/24, Praha 9,190 00</t>
  </si>
  <si>
    <t>Konopišťská 1375, Benešov, 256 01</t>
  </si>
  <si>
    <t>U starého nádraží 189/12, Praha Uhřiněves</t>
  </si>
  <si>
    <t>Ke sklárně 8, Praha 5, 150 00</t>
  </si>
  <si>
    <t>Pikovická 2, Praha 4, 140 00</t>
  </si>
  <si>
    <t>Českomoravská 18, Praha 9,190 00</t>
  </si>
  <si>
    <t>Bořivojova 4, Kralupy nad Vltavou, 178 01</t>
  </si>
  <si>
    <t>Klučovská 739, Český Brod, 282 01</t>
  </si>
  <si>
    <t>Prokopova  2735, Rakovník</t>
  </si>
  <si>
    <t>Nádražní 43, Neratovice, 277 11</t>
  </si>
  <si>
    <t>Starokolínská 975, Kolín, 281 01</t>
  </si>
  <si>
    <t>Nádražní 206, Velim, 281 01</t>
  </si>
  <si>
    <t>Nádražní 255, Kácov, 285 09</t>
  </si>
  <si>
    <t>Bezručova 361, Nymburk, 288 02</t>
  </si>
  <si>
    <t>Švermova 1, Lysá nad Labem, 289 22</t>
  </si>
  <si>
    <t>T.G. Masaryka 91, Všetaty, 277 16</t>
  </si>
  <si>
    <t>K nádraží 2, Kutná Hora, 284 01</t>
  </si>
  <si>
    <t>Čejetičky 48, Mladá Boleslav, 293 01</t>
  </si>
  <si>
    <t>Předpokládaný počet spotřeby barelů za rok 2024</t>
  </si>
  <si>
    <t>barel</t>
  </si>
  <si>
    <t>Cena za kus</t>
  </si>
  <si>
    <t>Benovičová Jana</t>
  </si>
  <si>
    <t>TO Vysočany</t>
  </si>
  <si>
    <t>TO Pha Uhřiněves</t>
  </si>
  <si>
    <t>balená voda</t>
  </si>
  <si>
    <t>aparát</t>
  </si>
  <si>
    <t>Kuntová Pavla</t>
  </si>
  <si>
    <t>Telefon</t>
  </si>
  <si>
    <t>Hlavinka Jan</t>
  </si>
  <si>
    <t>Dodací místa</t>
  </si>
  <si>
    <t>ŽST Bakov nad Jizerou -St. 2</t>
  </si>
  <si>
    <t>Rataje n.S. předměstí, Stav. parcela 163</t>
  </si>
  <si>
    <t>Na Vysokém 761, Kladno-Dubí,273 03</t>
  </si>
  <si>
    <t>souřadnice 49.73777, 14.78222; okr Benešov,Postupice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</si>
</sst>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&quot;Kč&quot;"/>
  </numFmts>
  <fonts count="7" x14ac:knownFonts="1">
    <font>
      <sz val="11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sz val="10"/>
      <color rgb="FF006100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11"/>
      <name val="Verdana"/>
      <family val="2"/>
      <charset val="238"/>
    </font>
    <font>
      <sz val="11"/>
      <color rgb="FFFF0000"/>
      <name val="Verdana"/>
      <family val="2"/>
      <charset val="238"/>
    </font>
    <font>
      <b/>
      <sz val="14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6EFCE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3" borderId="2" applyNumberFormat="0" applyFont="0" applyAlignment="0" applyProtection="0"/>
    <xf numFmtId="0" fontId="2" fillId="5" borderId="0" applyNumberFormat="0" applyBorder="0" applyAlignment="0" applyProtection="0"/>
  </cellStyleXfs>
  <cellXfs count="62">
    <xf numFmtId="0" fontId="0" fillId="0" borderId="0" xfId="0"/>
    <xf numFmtId="0" fontId="0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4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left"/>
    </xf>
    <xf numFmtId="164" fontId="0" fillId="0" borderId="0" xfId="0" applyNumberFormat="1" applyFont="1" applyAlignment="1">
      <alignment horizontal="right"/>
    </xf>
    <xf numFmtId="0" fontId="0" fillId="0" borderId="0" xfId="0" applyFont="1" applyAlignment="1"/>
    <xf numFmtId="0" fontId="0" fillId="0" borderId="0" xfId="0" applyFont="1"/>
    <xf numFmtId="0" fontId="0" fillId="2" borderId="1" xfId="0" applyFont="1" applyFill="1" applyBorder="1" applyAlignment="1">
      <alignment wrapText="1"/>
    </xf>
    <xf numFmtId="0" fontId="0" fillId="0" borderId="0" xfId="0" applyFont="1" applyAlignment="1">
      <alignment wrapText="1"/>
    </xf>
    <xf numFmtId="0" fontId="4" fillId="4" borderId="1" xfId="2" applyFont="1" applyFill="1" applyBorder="1" applyAlignment="1">
      <alignment wrapText="1"/>
    </xf>
    <xf numFmtId="0" fontId="0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4" fillId="0" borderId="1" xfId="0" applyFont="1" applyFill="1" applyBorder="1" applyAlignment="1">
      <alignment horizontal="left" wrapText="1"/>
    </xf>
    <xf numFmtId="44" fontId="4" fillId="0" borderId="1" xfId="0" applyNumberFormat="1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left" wrapText="1"/>
    </xf>
    <xf numFmtId="164" fontId="4" fillId="0" borderId="1" xfId="0" applyNumberFormat="1" applyFont="1" applyBorder="1" applyAlignment="1">
      <alignment horizontal="right" wrapText="1"/>
    </xf>
    <xf numFmtId="0" fontId="4" fillId="0" borderId="1" xfId="0" applyFont="1" applyFill="1" applyBorder="1" applyAlignment="1">
      <alignment wrapText="1"/>
    </xf>
    <xf numFmtId="0" fontId="4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/>
    <xf numFmtId="0" fontId="0" fillId="0" borderId="0" xfId="0" applyFont="1" applyFill="1" applyBorder="1" applyAlignment="1">
      <alignment horizontal="left"/>
    </xf>
    <xf numFmtId="4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left"/>
    </xf>
    <xf numFmtId="164" fontId="0" fillId="0" borderId="0" xfId="0" applyNumberFormat="1" applyFont="1" applyFill="1" applyBorder="1" applyAlignment="1">
      <alignment horizontal="right"/>
    </xf>
    <xf numFmtId="0" fontId="0" fillId="0" borderId="0" xfId="0" applyFont="1" applyFill="1" applyBorder="1" applyAlignment="1"/>
    <xf numFmtId="0" fontId="1" fillId="0" borderId="1" xfId="1" applyFont="1" applyFill="1" applyBorder="1" applyAlignment="1">
      <alignment horizontal="left"/>
    </xf>
    <xf numFmtId="44" fontId="1" fillId="0" borderId="1" xfId="1" applyNumberFormat="1" applyFont="1" applyFill="1" applyBorder="1" applyAlignment="1">
      <alignment horizontal="left"/>
    </xf>
    <xf numFmtId="164" fontId="1" fillId="0" borderId="1" xfId="1" applyNumberFormat="1" applyFont="1" applyFill="1" applyBorder="1" applyAlignment="1">
      <alignment horizontal="left"/>
    </xf>
    <xf numFmtId="164" fontId="1" fillId="0" borderId="1" xfId="1" applyNumberFormat="1" applyFont="1" applyFill="1" applyBorder="1" applyAlignment="1">
      <alignment horizontal="right"/>
    </xf>
    <xf numFmtId="0" fontId="1" fillId="0" borderId="1" xfId="1" applyFont="1" applyFill="1" applyBorder="1" applyAlignment="1"/>
    <xf numFmtId="0" fontId="1" fillId="0" borderId="1" xfId="0" applyFont="1" applyBorder="1" applyAlignment="1">
      <alignment wrapText="1"/>
    </xf>
    <xf numFmtId="0" fontId="1" fillId="4" borderId="1" xfId="2" applyFont="1" applyFill="1" applyBorder="1" applyAlignment="1">
      <alignment horizontal="left" wrapText="1"/>
    </xf>
    <xf numFmtId="44" fontId="1" fillId="4" borderId="1" xfId="2" applyNumberFormat="1" applyFont="1" applyFill="1" applyBorder="1" applyAlignment="1">
      <alignment horizontal="left" wrapText="1"/>
    </xf>
    <xf numFmtId="164" fontId="1" fillId="4" borderId="1" xfId="2" applyNumberFormat="1" applyFont="1" applyFill="1" applyBorder="1" applyAlignment="1">
      <alignment horizontal="left" wrapText="1"/>
    </xf>
    <xf numFmtId="164" fontId="1" fillId="4" borderId="1" xfId="2" applyNumberFormat="1" applyFont="1" applyFill="1" applyBorder="1" applyAlignment="1">
      <alignment horizontal="right" wrapText="1"/>
    </xf>
    <xf numFmtId="0" fontId="1" fillId="4" borderId="1" xfId="2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left"/>
    </xf>
    <xf numFmtId="3" fontId="1" fillId="0" borderId="1" xfId="1" applyNumberFormat="1" applyFont="1" applyFill="1" applyBorder="1" applyAlignment="1">
      <alignment horizontal="left"/>
    </xf>
    <xf numFmtId="0" fontId="4" fillId="0" borderId="1" xfId="1" applyFont="1" applyFill="1" applyBorder="1" applyAlignment="1"/>
    <xf numFmtId="3" fontId="1" fillId="4" borderId="1" xfId="2" applyNumberFormat="1" applyFont="1" applyFill="1" applyBorder="1" applyAlignment="1">
      <alignment horizontal="left" wrapText="1"/>
    </xf>
    <xf numFmtId="0" fontId="1" fillId="2" borderId="1" xfId="1" applyFont="1" applyFill="1" applyBorder="1" applyAlignment="1">
      <alignment horizontal="left" wrapText="1"/>
    </xf>
    <xf numFmtId="44" fontId="1" fillId="2" borderId="1" xfId="1" applyNumberFormat="1" applyFont="1" applyFill="1" applyBorder="1" applyAlignment="1">
      <alignment horizontal="left" wrapText="1"/>
    </xf>
    <xf numFmtId="164" fontId="1" fillId="2" borderId="1" xfId="1" applyNumberFormat="1" applyFont="1" applyFill="1" applyBorder="1" applyAlignment="1">
      <alignment horizontal="left" wrapText="1"/>
    </xf>
    <xf numFmtId="164" fontId="1" fillId="2" borderId="1" xfId="1" applyNumberFormat="1" applyFont="1" applyFill="1" applyBorder="1" applyAlignment="1">
      <alignment horizontal="right" wrapText="1"/>
    </xf>
    <xf numFmtId="0" fontId="1" fillId="2" borderId="1" xfId="0" applyFont="1" applyFill="1" applyBorder="1" applyAlignment="1">
      <alignment wrapText="1"/>
    </xf>
    <xf numFmtId="0" fontId="1" fillId="0" borderId="1" xfId="0" applyFont="1" applyBorder="1" applyAlignment="1">
      <alignment horizontal="left" wrapText="1"/>
    </xf>
    <xf numFmtId="3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>
      <alignment horizontal="left"/>
    </xf>
    <xf numFmtId="44" fontId="1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/>
    <xf numFmtId="0" fontId="1" fillId="0" borderId="1" xfId="0" applyFont="1" applyFill="1" applyBorder="1" applyAlignment="1">
      <alignment horizontal="left" wrapText="1"/>
    </xf>
    <xf numFmtId="44" fontId="1" fillId="0" borderId="1" xfId="0" applyNumberFormat="1" applyFont="1" applyBorder="1" applyAlignment="1">
      <alignment horizontal="left"/>
    </xf>
    <xf numFmtId="0" fontId="1" fillId="4" borderId="1" xfId="0" applyFont="1" applyFill="1" applyBorder="1" applyAlignment="1"/>
    <xf numFmtId="3" fontId="1" fillId="0" borderId="1" xfId="0" applyNumberFormat="1" applyFont="1" applyBorder="1" applyAlignment="1">
      <alignment horizontal="left"/>
    </xf>
    <xf numFmtId="0" fontId="0" fillId="0" borderId="1" xfId="0" applyFont="1" applyBorder="1" applyAlignment="1">
      <alignment horizontal="left" wrapText="1"/>
    </xf>
    <xf numFmtId="0" fontId="0" fillId="0" borderId="1" xfId="0" applyFont="1" applyBorder="1" applyAlignment="1"/>
    <xf numFmtId="3" fontId="4" fillId="0" borderId="1" xfId="0" applyNumberFormat="1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0" xfId="0" applyFont="1"/>
    <xf numFmtId="0" fontId="4" fillId="0" borderId="1" xfId="1" applyFont="1" applyFill="1" applyBorder="1" applyAlignment="1">
      <alignment horizontal="left"/>
    </xf>
    <xf numFmtId="0" fontId="6" fillId="0" borderId="0" xfId="0" applyFont="1" applyAlignment="1">
      <alignment horizontal="center"/>
    </xf>
  </cellXfs>
  <cellStyles count="3">
    <cellStyle name="Normální" xfId="0" builtinId="0"/>
    <cellStyle name="Poznámka" xfId="1" builtinId="10"/>
    <cellStyle name="Správně" xfId="2" builtinId="2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81"/>
  <sheetViews>
    <sheetView tabSelected="1" topLeftCell="A3" workbookViewId="0">
      <selection activeCell="A3" sqref="A3:M3"/>
    </sheetView>
  </sheetViews>
  <sheetFormatPr defaultRowHeight="14.25" x14ac:dyDescent="0.2"/>
  <cols>
    <col min="1" max="1" width="6.5" style="1" bestFit="1" customWidth="1"/>
    <col min="2" max="2" width="18.5" style="1" bestFit="1" customWidth="1"/>
    <col min="3" max="3" width="27.59765625" style="1" hidden="1" customWidth="1"/>
    <col min="4" max="4" width="23.59765625" style="1" customWidth="1"/>
    <col min="5" max="5" width="10.796875" style="1" hidden="1" customWidth="1"/>
    <col min="6" max="6" width="11.3984375" style="3" hidden="1" customWidth="1"/>
    <col min="7" max="7" width="17.3984375" style="3" hidden="1" customWidth="1"/>
    <col min="8" max="8" width="8.296875" style="4" hidden="1" customWidth="1"/>
    <col min="9" max="9" width="7.8984375" style="5" hidden="1" customWidth="1"/>
    <col min="10" max="10" width="57.5" style="6" customWidth="1"/>
    <col min="11" max="11" width="20.796875" style="1" customWidth="1"/>
    <col min="12" max="12" width="10.8984375" style="1" bestFit="1" customWidth="1"/>
    <col min="13" max="13" width="9.8984375" style="7" bestFit="1" customWidth="1"/>
    <col min="14" max="16384" width="8.796875" style="7"/>
  </cols>
  <sheetData>
    <row r="1" spans="1:13" hidden="1" x14ac:dyDescent="0.2">
      <c r="B1" s="2"/>
    </row>
    <row r="2" spans="1:13" hidden="1" x14ac:dyDescent="0.2">
      <c r="C2" s="2" t="s">
        <v>6</v>
      </c>
    </row>
    <row r="3" spans="1:13" ht="18" x14ac:dyDescent="0.25">
      <c r="A3" s="61" t="s">
        <v>191</v>
      </c>
      <c r="B3" s="61"/>
      <c r="C3" s="61"/>
      <c r="D3" s="61"/>
      <c r="E3" s="61"/>
      <c r="F3" s="61"/>
      <c r="G3" s="61"/>
      <c r="H3" s="61"/>
      <c r="I3" s="61"/>
      <c r="J3" s="61"/>
      <c r="K3" s="61"/>
      <c r="L3" s="61"/>
      <c r="M3" s="61"/>
    </row>
    <row r="4" spans="1:13" x14ac:dyDescent="0.2">
      <c r="C4" s="2"/>
    </row>
    <row r="5" spans="1:13" hidden="1" x14ac:dyDescent="0.2">
      <c r="C5" s="2"/>
    </row>
    <row r="6" spans="1:13" hidden="1" x14ac:dyDescent="0.2"/>
    <row r="7" spans="1:13" s="9" customFormat="1" ht="21" customHeight="1" x14ac:dyDescent="0.2">
      <c r="A7" s="41" t="s">
        <v>2</v>
      </c>
      <c r="B7" s="41" t="s">
        <v>1</v>
      </c>
      <c r="C7" s="41" t="s">
        <v>0</v>
      </c>
      <c r="D7" s="41" t="s">
        <v>85</v>
      </c>
      <c r="E7" s="41" t="s">
        <v>180</v>
      </c>
      <c r="F7" s="42" t="s">
        <v>3</v>
      </c>
      <c r="G7" s="42" t="s">
        <v>4</v>
      </c>
      <c r="H7" s="43" t="s">
        <v>182</v>
      </c>
      <c r="I7" s="44" t="s">
        <v>4</v>
      </c>
      <c r="J7" s="45" t="s">
        <v>5</v>
      </c>
      <c r="K7" s="43" t="s">
        <v>37</v>
      </c>
      <c r="L7" s="43" t="s">
        <v>189</v>
      </c>
      <c r="M7" s="8"/>
    </row>
    <row r="8" spans="1:13" s="9" customFormat="1" x14ac:dyDescent="0.2">
      <c r="A8" s="26">
        <v>64501</v>
      </c>
      <c r="B8" s="26" t="s">
        <v>88</v>
      </c>
      <c r="C8" s="26"/>
      <c r="D8" s="26" t="s">
        <v>110</v>
      </c>
      <c r="E8" s="26"/>
      <c r="F8" s="27"/>
      <c r="G8" s="27"/>
      <c r="H8" s="28"/>
      <c r="I8" s="29">
        <f t="shared" ref="I8:I39" si="0">E:E*H:H</f>
        <v>0</v>
      </c>
      <c r="J8" s="10" t="s">
        <v>34</v>
      </c>
      <c r="K8" s="26" t="s">
        <v>38</v>
      </c>
      <c r="L8" s="38">
        <v>601367912</v>
      </c>
      <c r="M8" s="11" t="s">
        <v>186</v>
      </c>
    </row>
    <row r="9" spans="1:13" s="9" customFormat="1" x14ac:dyDescent="0.2">
      <c r="A9" s="26">
        <v>64501</v>
      </c>
      <c r="B9" s="26" t="s">
        <v>88</v>
      </c>
      <c r="C9" s="26"/>
      <c r="D9" s="26" t="s">
        <v>110</v>
      </c>
      <c r="E9" s="26"/>
      <c r="F9" s="27"/>
      <c r="G9" s="27"/>
      <c r="H9" s="28"/>
      <c r="I9" s="29">
        <f t="shared" si="0"/>
        <v>0</v>
      </c>
      <c r="J9" s="10" t="s">
        <v>34</v>
      </c>
      <c r="K9" s="26" t="s">
        <v>38</v>
      </c>
      <c r="L9" s="38">
        <v>601367912</v>
      </c>
      <c r="M9" s="11" t="s">
        <v>181</v>
      </c>
    </row>
    <row r="10" spans="1:13" s="12" customFormat="1" x14ac:dyDescent="0.2">
      <c r="A10" s="26">
        <v>64502</v>
      </c>
      <c r="B10" s="26" t="s">
        <v>89</v>
      </c>
      <c r="C10" s="26"/>
      <c r="D10" s="26" t="s">
        <v>111</v>
      </c>
      <c r="E10" s="26"/>
      <c r="F10" s="27"/>
      <c r="G10" s="27"/>
      <c r="H10" s="28"/>
      <c r="I10" s="29">
        <f t="shared" si="0"/>
        <v>0</v>
      </c>
      <c r="J10" s="30" t="s">
        <v>158</v>
      </c>
      <c r="K10" s="26" t="s">
        <v>129</v>
      </c>
      <c r="L10" s="38">
        <v>602214772</v>
      </c>
      <c r="M10" s="11" t="s">
        <v>186</v>
      </c>
    </row>
    <row r="11" spans="1:13" s="9" customFormat="1" x14ac:dyDescent="0.2">
      <c r="A11" s="26">
        <v>64505</v>
      </c>
      <c r="B11" s="26" t="s">
        <v>90</v>
      </c>
      <c r="C11" s="26"/>
      <c r="D11" s="26" t="s">
        <v>113</v>
      </c>
      <c r="E11" s="26"/>
      <c r="F11" s="27"/>
      <c r="G11" s="27"/>
      <c r="H11" s="28"/>
      <c r="I11" s="29">
        <f t="shared" si="0"/>
        <v>0</v>
      </c>
      <c r="J11" s="30" t="s">
        <v>160</v>
      </c>
      <c r="K11" s="26" t="s">
        <v>130</v>
      </c>
      <c r="L11" s="37">
        <v>724681755</v>
      </c>
      <c r="M11" s="11" t="s">
        <v>186</v>
      </c>
    </row>
    <row r="12" spans="1:13" s="9" customFormat="1" ht="14.25" customHeight="1" x14ac:dyDescent="0.2">
      <c r="A12" s="26">
        <v>64505</v>
      </c>
      <c r="B12" s="26" t="s">
        <v>90</v>
      </c>
      <c r="C12" s="26"/>
      <c r="D12" s="26" t="s">
        <v>112</v>
      </c>
      <c r="E12" s="26"/>
      <c r="F12" s="27"/>
      <c r="G12" s="27"/>
      <c r="H12" s="28"/>
      <c r="I12" s="29">
        <f t="shared" si="0"/>
        <v>0</v>
      </c>
      <c r="J12" s="30" t="s">
        <v>159</v>
      </c>
      <c r="K12" s="26" t="s">
        <v>190</v>
      </c>
      <c r="L12" s="38">
        <v>724559728</v>
      </c>
      <c r="M12" s="11" t="s">
        <v>186</v>
      </c>
    </row>
    <row r="13" spans="1:13" x14ac:dyDescent="0.2">
      <c r="A13" s="26">
        <v>64505</v>
      </c>
      <c r="B13" s="26" t="s">
        <v>90</v>
      </c>
      <c r="C13" s="26"/>
      <c r="D13" s="26" t="s">
        <v>114</v>
      </c>
      <c r="E13" s="26"/>
      <c r="F13" s="27"/>
      <c r="G13" s="27"/>
      <c r="H13" s="28"/>
      <c r="I13" s="29">
        <f t="shared" si="0"/>
        <v>0</v>
      </c>
      <c r="J13" s="30" t="s">
        <v>161</v>
      </c>
      <c r="K13" s="26" t="s">
        <v>131</v>
      </c>
      <c r="L13" s="38">
        <v>601590595</v>
      </c>
      <c r="M13" s="11" t="s">
        <v>186</v>
      </c>
    </row>
    <row r="14" spans="1:13" x14ac:dyDescent="0.2">
      <c r="A14" s="26">
        <v>64508</v>
      </c>
      <c r="B14" s="26" t="s">
        <v>91</v>
      </c>
      <c r="C14" s="26"/>
      <c r="D14" s="26" t="s">
        <v>115</v>
      </c>
      <c r="E14" s="26"/>
      <c r="F14" s="27"/>
      <c r="G14" s="27"/>
      <c r="H14" s="28"/>
      <c r="I14" s="29">
        <f t="shared" si="0"/>
        <v>0</v>
      </c>
      <c r="J14" s="30" t="s">
        <v>162</v>
      </c>
      <c r="K14" s="26" t="s">
        <v>132</v>
      </c>
      <c r="L14" s="38">
        <v>720978245</v>
      </c>
      <c r="M14" s="11" t="s">
        <v>186</v>
      </c>
    </row>
    <row r="15" spans="1:13" x14ac:dyDescent="0.2">
      <c r="A15" s="26">
        <v>64509</v>
      </c>
      <c r="B15" s="26" t="s">
        <v>92</v>
      </c>
      <c r="C15" s="26"/>
      <c r="D15" s="26" t="s">
        <v>110</v>
      </c>
      <c r="E15" s="26"/>
      <c r="F15" s="27"/>
      <c r="G15" s="27"/>
      <c r="H15" s="28"/>
      <c r="I15" s="29">
        <f t="shared" si="0"/>
        <v>0</v>
      </c>
      <c r="J15" s="10" t="s">
        <v>34</v>
      </c>
      <c r="K15" s="26" t="s">
        <v>133</v>
      </c>
      <c r="L15" s="38">
        <v>601367937</v>
      </c>
      <c r="M15" s="11" t="s">
        <v>186</v>
      </c>
    </row>
    <row r="16" spans="1:13" x14ac:dyDescent="0.2">
      <c r="A16" s="26">
        <v>64512</v>
      </c>
      <c r="B16" s="26" t="s">
        <v>93</v>
      </c>
      <c r="C16" s="26"/>
      <c r="D16" s="26" t="s">
        <v>116</v>
      </c>
      <c r="E16" s="26"/>
      <c r="F16" s="27"/>
      <c r="G16" s="27"/>
      <c r="H16" s="28"/>
      <c r="I16" s="29">
        <f t="shared" si="0"/>
        <v>0</v>
      </c>
      <c r="J16" s="30" t="s">
        <v>163</v>
      </c>
      <c r="K16" s="26" t="s">
        <v>183</v>
      </c>
      <c r="L16" s="38">
        <v>702087190</v>
      </c>
      <c r="M16" s="11" t="s">
        <v>186</v>
      </c>
    </row>
    <row r="17" spans="1:13" x14ac:dyDescent="0.2">
      <c r="A17" s="26">
        <v>64513</v>
      </c>
      <c r="B17" s="26" t="s">
        <v>94</v>
      </c>
      <c r="C17" s="26"/>
      <c r="D17" s="26" t="s">
        <v>86</v>
      </c>
      <c r="E17" s="26"/>
      <c r="F17" s="27"/>
      <c r="G17" s="27"/>
      <c r="H17" s="28"/>
      <c r="I17" s="29">
        <f t="shared" si="0"/>
        <v>0</v>
      </c>
      <c r="J17" s="30" t="s">
        <v>153</v>
      </c>
      <c r="K17" s="26" t="s">
        <v>134</v>
      </c>
      <c r="L17" s="38">
        <v>601367944</v>
      </c>
      <c r="M17" s="11" t="s">
        <v>186</v>
      </c>
    </row>
    <row r="18" spans="1:13" x14ac:dyDescent="0.2">
      <c r="A18" s="26">
        <v>64516</v>
      </c>
      <c r="B18" s="26" t="s">
        <v>185</v>
      </c>
      <c r="C18" s="26"/>
      <c r="D18" s="26" t="s">
        <v>117</v>
      </c>
      <c r="E18" s="26"/>
      <c r="F18" s="27"/>
      <c r="G18" s="27"/>
      <c r="H18" s="28"/>
      <c r="I18" s="29">
        <f t="shared" si="0"/>
        <v>0</v>
      </c>
      <c r="J18" s="30" t="s">
        <v>164</v>
      </c>
      <c r="K18" s="26" t="s">
        <v>135</v>
      </c>
      <c r="L18" s="38">
        <v>722969870</v>
      </c>
      <c r="M18" s="11" t="s">
        <v>186</v>
      </c>
    </row>
    <row r="19" spans="1:13" x14ac:dyDescent="0.2">
      <c r="A19" s="26">
        <v>64517</v>
      </c>
      <c r="B19" s="26" t="s">
        <v>95</v>
      </c>
      <c r="C19" s="26"/>
      <c r="D19" s="26" t="s">
        <v>118</v>
      </c>
      <c r="E19" s="26"/>
      <c r="F19" s="27"/>
      <c r="G19" s="27"/>
      <c r="H19" s="28"/>
      <c r="I19" s="29">
        <f t="shared" si="0"/>
        <v>0</v>
      </c>
      <c r="J19" s="30" t="s">
        <v>165</v>
      </c>
      <c r="K19" s="26" t="s">
        <v>136</v>
      </c>
      <c r="L19" s="38">
        <v>601132563</v>
      </c>
      <c r="M19" s="11" t="s">
        <v>186</v>
      </c>
    </row>
    <row r="20" spans="1:13" x14ac:dyDescent="0.2">
      <c r="A20" s="26">
        <v>64518</v>
      </c>
      <c r="B20" s="26" t="s">
        <v>96</v>
      </c>
      <c r="C20" s="26"/>
      <c r="D20" s="26" t="s">
        <v>119</v>
      </c>
      <c r="E20" s="26"/>
      <c r="F20" s="27"/>
      <c r="G20" s="27"/>
      <c r="H20" s="28"/>
      <c r="I20" s="29">
        <f t="shared" si="0"/>
        <v>0</v>
      </c>
      <c r="J20" s="30" t="s">
        <v>166</v>
      </c>
      <c r="K20" s="26" t="s">
        <v>137</v>
      </c>
      <c r="L20" s="38">
        <v>777690914</v>
      </c>
      <c r="M20" s="11" t="s">
        <v>186</v>
      </c>
    </row>
    <row r="21" spans="1:13" x14ac:dyDescent="0.2">
      <c r="A21" s="26">
        <v>64520</v>
      </c>
      <c r="B21" s="26" t="s">
        <v>97</v>
      </c>
      <c r="C21" s="26"/>
      <c r="D21" s="26" t="s">
        <v>115</v>
      </c>
      <c r="E21" s="26"/>
      <c r="F21" s="27"/>
      <c r="G21" s="27"/>
      <c r="H21" s="28"/>
      <c r="I21" s="29">
        <f t="shared" si="0"/>
        <v>0</v>
      </c>
      <c r="J21" s="30" t="s">
        <v>167</v>
      </c>
      <c r="K21" s="26" t="s">
        <v>138</v>
      </c>
      <c r="L21" s="38">
        <v>725461196</v>
      </c>
      <c r="M21" s="11" t="s">
        <v>186</v>
      </c>
    </row>
    <row r="22" spans="1:13" x14ac:dyDescent="0.2">
      <c r="A22" s="26">
        <v>64522</v>
      </c>
      <c r="B22" s="26" t="s">
        <v>98</v>
      </c>
      <c r="C22" s="26"/>
      <c r="D22" s="26" t="s">
        <v>62</v>
      </c>
      <c r="E22" s="26"/>
      <c r="F22" s="27"/>
      <c r="G22" s="27"/>
      <c r="H22" s="28"/>
      <c r="I22" s="29">
        <f t="shared" si="0"/>
        <v>0</v>
      </c>
      <c r="J22" s="30" t="s">
        <v>168</v>
      </c>
      <c r="K22" s="26" t="s">
        <v>139</v>
      </c>
      <c r="L22" s="38">
        <v>725752148</v>
      </c>
      <c r="M22" s="11" t="s">
        <v>186</v>
      </c>
    </row>
    <row r="23" spans="1:13" x14ac:dyDescent="0.2">
      <c r="A23" s="26">
        <v>64524</v>
      </c>
      <c r="B23" s="26" t="s">
        <v>99</v>
      </c>
      <c r="C23" s="26"/>
      <c r="D23" s="26" t="s">
        <v>120</v>
      </c>
      <c r="E23" s="26"/>
      <c r="F23" s="27"/>
      <c r="G23" s="27"/>
      <c r="H23" s="28"/>
      <c r="I23" s="29">
        <f t="shared" si="0"/>
        <v>0</v>
      </c>
      <c r="J23" s="30" t="s">
        <v>169</v>
      </c>
      <c r="K23" s="26" t="s">
        <v>140</v>
      </c>
      <c r="L23" s="38">
        <v>607034441</v>
      </c>
      <c r="M23" s="11" t="s">
        <v>186</v>
      </c>
    </row>
    <row r="24" spans="1:13" x14ac:dyDescent="0.2">
      <c r="A24" s="26">
        <v>64527</v>
      </c>
      <c r="B24" s="26" t="s">
        <v>100</v>
      </c>
      <c r="C24" s="26"/>
      <c r="D24" s="26" t="s">
        <v>121</v>
      </c>
      <c r="E24" s="26"/>
      <c r="F24" s="27"/>
      <c r="G24" s="27"/>
      <c r="H24" s="28"/>
      <c r="I24" s="29">
        <f t="shared" si="0"/>
        <v>0</v>
      </c>
      <c r="J24" s="30" t="s">
        <v>170</v>
      </c>
      <c r="K24" s="26" t="s">
        <v>141</v>
      </c>
      <c r="L24" s="38">
        <v>606454329</v>
      </c>
      <c r="M24" s="11" t="s">
        <v>186</v>
      </c>
    </row>
    <row r="25" spans="1:13" x14ac:dyDescent="0.2">
      <c r="A25" s="26">
        <v>64529</v>
      </c>
      <c r="B25" s="26" t="s">
        <v>184</v>
      </c>
      <c r="C25" s="26"/>
      <c r="D25" s="26" t="s">
        <v>66</v>
      </c>
      <c r="E25" s="26"/>
      <c r="F25" s="27"/>
      <c r="G25" s="27"/>
      <c r="H25" s="28"/>
      <c r="I25" s="29">
        <f t="shared" si="0"/>
        <v>0</v>
      </c>
      <c r="J25" s="30" t="s">
        <v>171</v>
      </c>
      <c r="K25" s="26" t="s">
        <v>142</v>
      </c>
      <c r="L25" s="38">
        <v>601368006</v>
      </c>
      <c r="M25" s="31" t="s">
        <v>186</v>
      </c>
    </row>
    <row r="26" spans="1:13" x14ac:dyDescent="0.2">
      <c r="A26" s="26">
        <v>64530</v>
      </c>
      <c r="B26" s="26" t="s">
        <v>101</v>
      </c>
      <c r="C26" s="26"/>
      <c r="D26" s="26" t="s">
        <v>87</v>
      </c>
      <c r="E26" s="26"/>
      <c r="F26" s="27"/>
      <c r="G26" s="27"/>
      <c r="H26" s="28"/>
      <c r="I26" s="29">
        <f t="shared" si="0"/>
        <v>0</v>
      </c>
      <c r="J26" s="39" t="s">
        <v>172</v>
      </c>
      <c r="K26" s="26" t="s">
        <v>143</v>
      </c>
      <c r="L26" s="38">
        <v>727850986</v>
      </c>
      <c r="M26" s="31" t="s">
        <v>186</v>
      </c>
    </row>
    <row r="27" spans="1:13" x14ac:dyDescent="0.2">
      <c r="A27" s="26">
        <v>64532</v>
      </c>
      <c r="B27" s="26" t="s">
        <v>102</v>
      </c>
      <c r="C27" s="26"/>
      <c r="D27" s="26" t="s">
        <v>122</v>
      </c>
      <c r="E27" s="26"/>
      <c r="F27" s="27"/>
      <c r="G27" s="27"/>
      <c r="H27" s="28"/>
      <c r="I27" s="29">
        <f t="shared" si="0"/>
        <v>0</v>
      </c>
      <c r="J27" s="30" t="s">
        <v>173</v>
      </c>
      <c r="K27" s="26" t="s">
        <v>143</v>
      </c>
      <c r="L27" s="38">
        <v>727850986</v>
      </c>
      <c r="M27" s="31" t="s">
        <v>186</v>
      </c>
    </row>
    <row r="28" spans="1:13" x14ac:dyDescent="0.2">
      <c r="A28" s="26">
        <v>64533</v>
      </c>
      <c r="B28" s="26" t="s">
        <v>103</v>
      </c>
      <c r="C28" s="26"/>
      <c r="D28" s="26" t="s">
        <v>123</v>
      </c>
      <c r="E28" s="26"/>
      <c r="F28" s="27"/>
      <c r="G28" s="27"/>
      <c r="H28" s="28"/>
      <c r="I28" s="29">
        <f t="shared" si="0"/>
        <v>0</v>
      </c>
      <c r="J28" s="30" t="s">
        <v>174</v>
      </c>
      <c r="K28" s="26" t="s">
        <v>144</v>
      </c>
      <c r="L28" s="38">
        <v>601550587</v>
      </c>
      <c r="M28" s="31" t="s">
        <v>186</v>
      </c>
    </row>
    <row r="29" spans="1:13" x14ac:dyDescent="0.2">
      <c r="A29" s="26">
        <v>64534</v>
      </c>
      <c r="B29" s="26" t="s">
        <v>104</v>
      </c>
      <c r="C29" s="26"/>
      <c r="D29" s="26" t="s">
        <v>124</v>
      </c>
      <c r="E29" s="26"/>
      <c r="F29" s="27"/>
      <c r="G29" s="27"/>
      <c r="H29" s="28"/>
      <c r="I29" s="29">
        <f t="shared" si="0"/>
        <v>0</v>
      </c>
      <c r="J29" s="30" t="s">
        <v>175</v>
      </c>
      <c r="K29" s="26" t="s">
        <v>145</v>
      </c>
      <c r="L29" s="38">
        <v>702196528</v>
      </c>
      <c r="M29" s="31" t="s">
        <v>186</v>
      </c>
    </row>
    <row r="30" spans="1:13" x14ac:dyDescent="0.2">
      <c r="A30" s="26">
        <v>64535</v>
      </c>
      <c r="B30" s="26" t="s">
        <v>105</v>
      </c>
      <c r="C30" s="26"/>
      <c r="D30" s="26" t="s">
        <v>125</v>
      </c>
      <c r="E30" s="26"/>
      <c r="F30" s="27"/>
      <c r="G30" s="27"/>
      <c r="H30" s="28"/>
      <c r="I30" s="29">
        <f t="shared" si="0"/>
        <v>0</v>
      </c>
      <c r="J30" s="30" t="s">
        <v>176</v>
      </c>
      <c r="K30" s="26" t="s">
        <v>146</v>
      </c>
      <c r="L30" s="38">
        <v>720935451</v>
      </c>
      <c r="M30" s="31" t="s">
        <v>186</v>
      </c>
    </row>
    <row r="31" spans="1:13" x14ac:dyDescent="0.2">
      <c r="A31" s="26">
        <v>64536</v>
      </c>
      <c r="B31" s="26" t="s">
        <v>106</v>
      </c>
      <c r="C31" s="26"/>
      <c r="D31" s="26" t="s">
        <v>126</v>
      </c>
      <c r="E31" s="26"/>
      <c r="F31" s="27"/>
      <c r="G31" s="27"/>
      <c r="H31" s="28"/>
      <c r="I31" s="29">
        <f t="shared" si="0"/>
        <v>0</v>
      </c>
      <c r="J31" s="30" t="s">
        <v>177</v>
      </c>
      <c r="K31" s="26" t="s">
        <v>147</v>
      </c>
      <c r="L31" s="38">
        <v>606054295</v>
      </c>
      <c r="M31" s="31" t="s">
        <v>186</v>
      </c>
    </row>
    <row r="32" spans="1:13" x14ac:dyDescent="0.2">
      <c r="A32" s="26">
        <v>64537</v>
      </c>
      <c r="B32" s="26" t="s">
        <v>107</v>
      </c>
      <c r="C32" s="26"/>
      <c r="D32" s="26" t="s">
        <v>127</v>
      </c>
      <c r="E32" s="26"/>
      <c r="F32" s="27"/>
      <c r="G32" s="27"/>
      <c r="H32" s="28"/>
      <c r="I32" s="29">
        <f t="shared" si="0"/>
        <v>0</v>
      </c>
      <c r="J32" s="30" t="s">
        <v>178</v>
      </c>
      <c r="K32" s="26" t="s">
        <v>148</v>
      </c>
      <c r="L32" s="38">
        <v>601348114</v>
      </c>
      <c r="M32" s="31" t="s">
        <v>186</v>
      </c>
    </row>
    <row r="33" spans="1:13" x14ac:dyDescent="0.2">
      <c r="A33" s="26">
        <v>64539</v>
      </c>
      <c r="B33" s="26" t="s">
        <v>108</v>
      </c>
      <c r="C33" s="26"/>
      <c r="D33" s="26" t="s">
        <v>128</v>
      </c>
      <c r="E33" s="26"/>
      <c r="F33" s="27"/>
      <c r="G33" s="27"/>
      <c r="H33" s="28"/>
      <c r="I33" s="29">
        <f t="shared" si="0"/>
        <v>0</v>
      </c>
      <c r="J33" s="30" t="s">
        <v>179</v>
      </c>
      <c r="K33" s="26" t="s">
        <v>149</v>
      </c>
      <c r="L33" s="38">
        <v>728427290</v>
      </c>
      <c r="M33" s="31" t="s">
        <v>186</v>
      </c>
    </row>
    <row r="34" spans="1:13" x14ac:dyDescent="0.2">
      <c r="A34" s="32">
        <v>64540</v>
      </c>
      <c r="B34" s="32" t="s">
        <v>35</v>
      </c>
      <c r="C34" s="32"/>
      <c r="D34" s="32" t="s">
        <v>187</v>
      </c>
      <c r="E34" s="32"/>
      <c r="F34" s="33"/>
      <c r="G34" s="33"/>
      <c r="H34" s="34"/>
      <c r="I34" s="35">
        <f t="shared" si="0"/>
        <v>0</v>
      </c>
      <c r="J34" s="36" t="s">
        <v>36</v>
      </c>
      <c r="K34" s="32" t="s">
        <v>188</v>
      </c>
      <c r="L34" s="40">
        <v>731459948</v>
      </c>
      <c r="M34" s="31" t="s">
        <v>181</v>
      </c>
    </row>
    <row r="35" spans="1:13" x14ac:dyDescent="0.2">
      <c r="A35" s="26">
        <v>64542</v>
      </c>
      <c r="B35" s="26" t="s">
        <v>109</v>
      </c>
      <c r="C35" s="26"/>
      <c r="D35" s="26" t="s">
        <v>86</v>
      </c>
      <c r="E35" s="26"/>
      <c r="F35" s="27"/>
      <c r="G35" s="27"/>
      <c r="H35" s="28"/>
      <c r="I35" s="29">
        <f t="shared" si="0"/>
        <v>0</v>
      </c>
      <c r="J35" s="30" t="s">
        <v>153</v>
      </c>
      <c r="K35" s="26" t="s">
        <v>150</v>
      </c>
      <c r="L35" s="38">
        <v>725103283</v>
      </c>
      <c r="M35" s="11" t="s">
        <v>186</v>
      </c>
    </row>
    <row r="36" spans="1:13" s="59" customFormat="1" x14ac:dyDescent="0.2">
      <c r="A36" s="60">
        <v>64547</v>
      </c>
      <c r="B36" s="60" t="s">
        <v>40</v>
      </c>
      <c r="C36" s="26"/>
      <c r="D36" s="60" t="s">
        <v>86</v>
      </c>
      <c r="E36" s="26"/>
      <c r="F36" s="27"/>
      <c r="G36" s="27"/>
      <c r="H36" s="28"/>
      <c r="I36" s="29">
        <f t="shared" si="0"/>
        <v>0</v>
      </c>
      <c r="J36" s="39" t="s">
        <v>153</v>
      </c>
      <c r="K36" s="60" t="s">
        <v>57</v>
      </c>
      <c r="L36" s="37">
        <v>702288132</v>
      </c>
      <c r="M36" s="58" t="s">
        <v>186</v>
      </c>
    </row>
    <row r="37" spans="1:13" x14ac:dyDescent="0.2">
      <c r="A37" s="13">
        <v>64548</v>
      </c>
      <c r="B37" s="13" t="s">
        <v>8</v>
      </c>
      <c r="C37" s="13" t="s">
        <v>9</v>
      </c>
      <c r="D37" s="13" t="s">
        <v>13</v>
      </c>
      <c r="E37" s="13"/>
      <c r="F37" s="14"/>
      <c r="G37" s="14"/>
      <c r="H37" s="15"/>
      <c r="I37" s="16">
        <f t="shared" si="0"/>
        <v>0</v>
      </c>
      <c r="J37" s="17" t="s">
        <v>7</v>
      </c>
      <c r="K37" s="46" t="s">
        <v>39</v>
      </c>
      <c r="L37" s="47">
        <v>702020575</v>
      </c>
      <c r="M37" s="11" t="s">
        <v>181</v>
      </c>
    </row>
    <row r="38" spans="1:13" x14ac:dyDescent="0.2">
      <c r="A38" s="13">
        <v>64548</v>
      </c>
      <c r="B38" s="13" t="s">
        <v>8</v>
      </c>
      <c r="C38" s="48" t="s">
        <v>17</v>
      </c>
      <c r="D38" s="48" t="s">
        <v>14</v>
      </c>
      <c r="E38" s="48"/>
      <c r="F38" s="49"/>
      <c r="G38" s="49"/>
      <c r="H38" s="15"/>
      <c r="I38" s="16">
        <f t="shared" si="0"/>
        <v>0</v>
      </c>
      <c r="J38" s="50" t="s">
        <v>16</v>
      </c>
      <c r="K38" s="46" t="s">
        <v>39</v>
      </c>
      <c r="L38" s="47">
        <v>702020575</v>
      </c>
      <c r="M38" s="11" t="s">
        <v>181</v>
      </c>
    </row>
    <row r="39" spans="1:13" x14ac:dyDescent="0.2">
      <c r="A39" s="13">
        <v>64548</v>
      </c>
      <c r="B39" s="13" t="s">
        <v>8</v>
      </c>
      <c r="C39" s="48" t="s">
        <v>19</v>
      </c>
      <c r="D39" s="48" t="s">
        <v>14</v>
      </c>
      <c r="E39" s="48"/>
      <c r="F39" s="49"/>
      <c r="G39" s="49"/>
      <c r="H39" s="15"/>
      <c r="I39" s="16">
        <f t="shared" si="0"/>
        <v>0</v>
      </c>
      <c r="J39" s="50" t="s">
        <v>18</v>
      </c>
      <c r="K39" s="46" t="s">
        <v>39</v>
      </c>
      <c r="L39" s="47">
        <v>702020575</v>
      </c>
      <c r="M39" s="11" t="s">
        <v>181</v>
      </c>
    </row>
    <row r="40" spans="1:13" x14ac:dyDescent="0.2">
      <c r="A40" s="13">
        <v>64548</v>
      </c>
      <c r="B40" s="13" t="s">
        <v>8</v>
      </c>
      <c r="C40" s="48" t="s">
        <v>21</v>
      </c>
      <c r="D40" s="48" t="s">
        <v>14</v>
      </c>
      <c r="E40" s="48"/>
      <c r="F40" s="49"/>
      <c r="G40" s="49"/>
      <c r="H40" s="15"/>
      <c r="I40" s="16">
        <f t="shared" ref="I40:I70" si="1">E:E*H:H</f>
        <v>0</v>
      </c>
      <c r="J40" s="50" t="s">
        <v>20</v>
      </c>
      <c r="K40" s="46" t="s">
        <v>39</v>
      </c>
      <c r="L40" s="47">
        <v>702020575</v>
      </c>
      <c r="M40" s="11" t="s">
        <v>181</v>
      </c>
    </row>
    <row r="41" spans="1:13" x14ac:dyDescent="0.2">
      <c r="A41" s="13">
        <v>64548</v>
      </c>
      <c r="B41" s="13" t="s">
        <v>8</v>
      </c>
      <c r="C41" s="48" t="s">
        <v>23</v>
      </c>
      <c r="D41" s="48" t="s">
        <v>14</v>
      </c>
      <c r="E41" s="48"/>
      <c r="F41" s="49"/>
      <c r="G41" s="49"/>
      <c r="H41" s="15"/>
      <c r="I41" s="16">
        <f t="shared" si="1"/>
        <v>0</v>
      </c>
      <c r="J41" s="50" t="s">
        <v>22</v>
      </c>
      <c r="K41" s="46" t="s">
        <v>39</v>
      </c>
      <c r="L41" s="47">
        <v>702020575</v>
      </c>
      <c r="M41" s="11" t="s">
        <v>181</v>
      </c>
    </row>
    <row r="42" spans="1:13" x14ac:dyDescent="0.2">
      <c r="A42" s="13">
        <v>64548</v>
      </c>
      <c r="B42" s="13" t="s">
        <v>8</v>
      </c>
      <c r="C42" s="48" t="s">
        <v>24</v>
      </c>
      <c r="D42" s="48" t="s">
        <v>13</v>
      </c>
      <c r="E42" s="48"/>
      <c r="F42" s="49"/>
      <c r="G42" s="49"/>
      <c r="H42" s="15"/>
      <c r="I42" s="16">
        <f t="shared" si="1"/>
        <v>0</v>
      </c>
      <c r="J42" s="56" t="s">
        <v>193</v>
      </c>
      <c r="K42" s="46" t="s">
        <v>39</v>
      </c>
      <c r="L42" s="47">
        <v>702020575</v>
      </c>
      <c r="M42" s="11" t="s">
        <v>181</v>
      </c>
    </row>
    <row r="43" spans="1:13" s="59" customFormat="1" x14ac:dyDescent="0.2">
      <c r="A43" s="13">
        <v>64548</v>
      </c>
      <c r="B43" s="13" t="s">
        <v>8</v>
      </c>
      <c r="C43" s="48" t="s">
        <v>8</v>
      </c>
      <c r="D43" s="18" t="s">
        <v>32</v>
      </c>
      <c r="E43" s="48"/>
      <c r="F43" s="49"/>
      <c r="G43" s="49"/>
      <c r="H43" s="15"/>
      <c r="I43" s="16">
        <f t="shared" si="1"/>
        <v>0</v>
      </c>
      <c r="J43" s="20" t="s">
        <v>33</v>
      </c>
      <c r="K43" s="19" t="s">
        <v>39</v>
      </c>
      <c r="L43" s="57">
        <v>702020575</v>
      </c>
      <c r="M43" s="58" t="s">
        <v>181</v>
      </c>
    </row>
    <row r="44" spans="1:13" x14ac:dyDescent="0.2">
      <c r="A44" s="13">
        <v>64548</v>
      </c>
      <c r="B44" s="13" t="s">
        <v>8</v>
      </c>
      <c r="C44" s="48" t="s">
        <v>26</v>
      </c>
      <c r="D44" s="48" t="s">
        <v>14</v>
      </c>
      <c r="E44" s="48"/>
      <c r="F44" s="49"/>
      <c r="G44" s="49"/>
      <c r="H44" s="15"/>
      <c r="I44" s="16">
        <f t="shared" si="1"/>
        <v>0</v>
      </c>
      <c r="J44" s="50" t="s">
        <v>25</v>
      </c>
      <c r="K44" s="46" t="s">
        <v>39</v>
      </c>
      <c r="L44" s="47">
        <v>702020575</v>
      </c>
      <c r="M44" s="11" t="s">
        <v>181</v>
      </c>
    </row>
    <row r="45" spans="1:13" x14ac:dyDescent="0.2">
      <c r="A45" s="13">
        <v>64548</v>
      </c>
      <c r="B45" s="13" t="s">
        <v>8</v>
      </c>
      <c r="C45" s="48" t="s">
        <v>15</v>
      </c>
      <c r="D45" s="48" t="s">
        <v>14</v>
      </c>
      <c r="E45" s="48"/>
      <c r="F45" s="49"/>
      <c r="G45" s="49"/>
      <c r="H45" s="15"/>
      <c r="I45" s="16">
        <f t="shared" si="1"/>
        <v>0</v>
      </c>
      <c r="J45" s="50" t="s">
        <v>12</v>
      </c>
      <c r="K45" s="46" t="s">
        <v>39</v>
      </c>
      <c r="L45" s="47">
        <v>702020575</v>
      </c>
      <c r="M45" s="11" t="s">
        <v>181</v>
      </c>
    </row>
    <row r="46" spans="1:13" x14ac:dyDescent="0.2">
      <c r="A46" s="13">
        <v>64548</v>
      </c>
      <c r="B46" s="13" t="s">
        <v>8</v>
      </c>
      <c r="C46" s="48" t="s">
        <v>28</v>
      </c>
      <c r="D46" s="48" t="s">
        <v>14</v>
      </c>
      <c r="E46" s="48"/>
      <c r="F46" s="49"/>
      <c r="G46" s="49"/>
      <c r="H46" s="15"/>
      <c r="I46" s="16">
        <f t="shared" si="1"/>
        <v>0</v>
      </c>
      <c r="J46" s="50" t="s">
        <v>27</v>
      </c>
      <c r="K46" s="46" t="s">
        <v>39</v>
      </c>
      <c r="L46" s="47">
        <v>702020575</v>
      </c>
      <c r="M46" s="11" t="s">
        <v>181</v>
      </c>
    </row>
    <row r="47" spans="1:13" x14ac:dyDescent="0.2">
      <c r="A47" s="13">
        <v>64548</v>
      </c>
      <c r="B47" s="13" t="s">
        <v>8</v>
      </c>
      <c r="C47" s="48" t="s">
        <v>30</v>
      </c>
      <c r="D47" s="48" t="s">
        <v>31</v>
      </c>
      <c r="E47" s="48"/>
      <c r="F47" s="49"/>
      <c r="G47" s="49"/>
      <c r="H47" s="15"/>
      <c r="I47" s="16">
        <f t="shared" si="1"/>
        <v>0</v>
      </c>
      <c r="J47" s="50" t="s">
        <v>29</v>
      </c>
      <c r="K47" s="46" t="s">
        <v>39</v>
      </c>
      <c r="L47" s="47">
        <v>702020575</v>
      </c>
      <c r="M47" s="11" t="s">
        <v>181</v>
      </c>
    </row>
    <row r="48" spans="1:13" x14ac:dyDescent="0.2">
      <c r="A48" s="13">
        <v>64548</v>
      </c>
      <c r="B48" s="13" t="s">
        <v>8</v>
      </c>
      <c r="C48" s="48" t="s">
        <v>11</v>
      </c>
      <c r="D48" s="55" t="s">
        <v>192</v>
      </c>
      <c r="E48" s="48"/>
      <c r="F48" s="49"/>
      <c r="G48" s="49"/>
      <c r="H48" s="15"/>
      <c r="I48" s="16">
        <f t="shared" si="1"/>
        <v>0</v>
      </c>
      <c r="J48" s="31" t="s">
        <v>10</v>
      </c>
      <c r="K48" s="46" t="s">
        <v>39</v>
      </c>
      <c r="L48" s="47">
        <v>702020575</v>
      </c>
      <c r="M48" s="11" t="s">
        <v>181</v>
      </c>
    </row>
    <row r="49" spans="1:13" s="59" customFormat="1" x14ac:dyDescent="0.2">
      <c r="A49" s="60">
        <v>64548</v>
      </c>
      <c r="B49" s="60" t="s">
        <v>8</v>
      </c>
      <c r="C49" s="48" t="s">
        <v>8</v>
      </c>
      <c r="D49" s="60" t="s">
        <v>87</v>
      </c>
      <c r="E49" s="26"/>
      <c r="F49" s="27"/>
      <c r="G49" s="27"/>
      <c r="H49" s="28"/>
      <c r="I49" s="29">
        <f t="shared" si="1"/>
        <v>0</v>
      </c>
      <c r="J49" s="39" t="s">
        <v>33</v>
      </c>
      <c r="K49" s="60" t="s">
        <v>39</v>
      </c>
      <c r="L49" s="37">
        <v>702020575</v>
      </c>
      <c r="M49" s="58" t="s">
        <v>186</v>
      </c>
    </row>
    <row r="50" spans="1:13" s="59" customFormat="1" x14ac:dyDescent="0.2">
      <c r="A50" s="60">
        <v>64549</v>
      </c>
      <c r="B50" s="60" t="s">
        <v>84</v>
      </c>
      <c r="C50" s="26"/>
      <c r="D50" s="60" t="s">
        <v>68</v>
      </c>
      <c r="E50" s="26"/>
      <c r="F50" s="27"/>
      <c r="G50" s="27"/>
      <c r="H50" s="28"/>
      <c r="I50" s="29">
        <f t="shared" si="1"/>
        <v>0</v>
      </c>
      <c r="J50" s="39" t="s">
        <v>155</v>
      </c>
      <c r="K50" s="60" t="s">
        <v>82</v>
      </c>
      <c r="L50" s="37">
        <v>601365635</v>
      </c>
      <c r="M50" s="58" t="s">
        <v>186</v>
      </c>
    </row>
    <row r="51" spans="1:13" x14ac:dyDescent="0.2">
      <c r="A51" s="51">
        <v>64549</v>
      </c>
      <c r="B51" s="51" t="s">
        <v>58</v>
      </c>
      <c r="C51" s="48" t="s">
        <v>61</v>
      </c>
      <c r="D51" s="48" t="s">
        <v>45</v>
      </c>
      <c r="E51" s="48"/>
      <c r="F51" s="52"/>
      <c r="G51" s="52"/>
      <c r="H51" s="15"/>
      <c r="I51" s="16">
        <f t="shared" si="1"/>
        <v>0</v>
      </c>
      <c r="J51" s="53" t="s">
        <v>74</v>
      </c>
      <c r="K51" s="48" t="s">
        <v>82</v>
      </c>
      <c r="L51" s="54">
        <v>601365635</v>
      </c>
      <c r="M51" s="11" t="s">
        <v>181</v>
      </c>
    </row>
    <row r="52" spans="1:13" x14ac:dyDescent="0.2">
      <c r="A52" s="51">
        <v>64549</v>
      </c>
      <c r="B52" s="51" t="s">
        <v>58</v>
      </c>
      <c r="C52" s="48" t="s">
        <v>69</v>
      </c>
      <c r="D52" s="48" t="s">
        <v>45</v>
      </c>
      <c r="E52" s="48"/>
      <c r="F52" s="52"/>
      <c r="G52" s="52"/>
      <c r="H52" s="15"/>
      <c r="I52" s="16">
        <f t="shared" si="1"/>
        <v>0</v>
      </c>
      <c r="J52" s="56" t="s">
        <v>194</v>
      </c>
      <c r="K52" s="48" t="s">
        <v>82</v>
      </c>
      <c r="L52" s="54">
        <v>601365635</v>
      </c>
      <c r="M52" s="11" t="s">
        <v>181</v>
      </c>
    </row>
    <row r="53" spans="1:13" x14ac:dyDescent="0.2">
      <c r="A53" s="51">
        <v>64549</v>
      </c>
      <c r="B53" s="51" t="s">
        <v>58</v>
      </c>
      <c r="C53" s="48" t="s">
        <v>66</v>
      </c>
      <c r="D53" s="48" t="s">
        <v>67</v>
      </c>
      <c r="E53" s="48"/>
      <c r="F53" s="52"/>
      <c r="G53" s="52"/>
      <c r="H53" s="15"/>
      <c r="I53" s="16">
        <f t="shared" si="1"/>
        <v>0</v>
      </c>
      <c r="J53" s="50" t="s">
        <v>171</v>
      </c>
      <c r="K53" s="48" t="s">
        <v>82</v>
      </c>
      <c r="L53" s="54">
        <v>601365635</v>
      </c>
      <c r="M53" s="11" t="s">
        <v>181</v>
      </c>
    </row>
    <row r="54" spans="1:13" x14ac:dyDescent="0.2">
      <c r="A54" s="51">
        <v>64549</v>
      </c>
      <c r="B54" s="51" t="s">
        <v>58</v>
      </c>
      <c r="C54" s="48" t="s">
        <v>62</v>
      </c>
      <c r="D54" s="48" t="s">
        <v>63</v>
      </c>
      <c r="E54" s="48"/>
      <c r="F54" s="52"/>
      <c r="G54" s="52"/>
      <c r="H54" s="15"/>
      <c r="I54" s="16">
        <f t="shared" si="1"/>
        <v>0</v>
      </c>
      <c r="J54" s="53" t="s">
        <v>75</v>
      </c>
      <c r="K54" s="48" t="s">
        <v>82</v>
      </c>
      <c r="L54" s="54">
        <v>601365635</v>
      </c>
      <c r="M54" s="11" t="s">
        <v>181</v>
      </c>
    </row>
    <row r="55" spans="1:13" x14ac:dyDescent="0.2">
      <c r="A55" s="51">
        <v>64549</v>
      </c>
      <c r="B55" s="51" t="s">
        <v>58</v>
      </c>
      <c r="C55" s="48" t="s">
        <v>68</v>
      </c>
      <c r="D55" s="48" t="s">
        <v>45</v>
      </c>
      <c r="E55" s="48"/>
      <c r="F55" s="52"/>
      <c r="G55" s="52"/>
      <c r="H55" s="15"/>
      <c r="I55" s="16">
        <f t="shared" si="1"/>
        <v>0</v>
      </c>
      <c r="J55" s="53" t="s">
        <v>78</v>
      </c>
      <c r="K55" s="48" t="s">
        <v>82</v>
      </c>
      <c r="L55" s="54">
        <v>601365635</v>
      </c>
      <c r="M55" s="11" t="s">
        <v>181</v>
      </c>
    </row>
    <row r="56" spans="1:13" x14ac:dyDescent="0.2">
      <c r="A56" s="51">
        <v>64549</v>
      </c>
      <c r="B56" s="51" t="s">
        <v>58</v>
      </c>
      <c r="C56" s="48" t="s">
        <v>65</v>
      </c>
      <c r="D56" s="48" t="s">
        <v>45</v>
      </c>
      <c r="E56" s="48"/>
      <c r="F56" s="52"/>
      <c r="G56" s="52"/>
      <c r="H56" s="15"/>
      <c r="I56" s="16">
        <f t="shared" si="1"/>
        <v>0</v>
      </c>
      <c r="J56" s="53" t="s">
        <v>77</v>
      </c>
      <c r="K56" s="48" t="s">
        <v>82</v>
      </c>
      <c r="L56" s="54">
        <v>601365635</v>
      </c>
      <c r="M56" s="11" t="s">
        <v>181</v>
      </c>
    </row>
    <row r="57" spans="1:13" x14ac:dyDescent="0.2">
      <c r="A57" s="51">
        <v>64549</v>
      </c>
      <c r="B57" s="51" t="s">
        <v>58</v>
      </c>
      <c r="C57" s="48" t="s">
        <v>70</v>
      </c>
      <c r="D57" s="48" t="s">
        <v>45</v>
      </c>
      <c r="E57" s="48"/>
      <c r="F57" s="52"/>
      <c r="G57" s="52"/>
      <c r="H57" s="15"/>
      <c r="I57" s="16">
        <f t="shared" si="1"/>
        <v>0</v>
      </c>
      <c r="J57" s="50" t="s">
        <v>79</v>
      </c>
      <c r="K57" s="48" t="s">
        <v>82</v>
      </c>
      <c r="L57" s="54">
        <v>601365635</v>
      </c>
      <c r="M57" s="11" t="s">
        <v>181</v>
      </c>
    </row>
    <row r="58" spans="1:13" x14ac:dyDescent="0.2">
      <c r="A58" s="51">
        <v>64549</v>
      </c>
      <c r="B58" s="51" t="s">
        <v>58</v>
      </c>
      <c r="C58" s="48" t="s">
        <v>72</v>
      </c>
      <c r="D58" s="48" t="s">
        <v>45</v>
      </c>
      <c r="E58" s="48"/>
      <c r="F58" s="52"/>
      <c r="G58" s="52"/>
      <c r="H58" s="15"/>
      <c r="I58" s="16">
        <f t="shared" si="1"/>
        <v>0</v>
      </c>
      <c r="J58" s="50" t="s">
        <v>81</v>
      </c>
      <c r="K58" s="48" t="s">
        <v>82</v>
      </c>
      <c r="L58" s="54">
        <v>601365635</v>
      </c>
      <c r="M58" s="11" t="s">
        <v>181</v>
      </c>
    </row>
    <row r="59" spans="1:13" x14ac:dyDescent="0.2">
      <c r="A59" s="51">
        <v>64549</v>
      </c>
      <c r="B59" s="51" t="s">
        <v>58</v>
      </c>
      <c r="C59" s="48" t="s">
        <v>64</v>
      </c>
      <c r="D59" s="48" t="s">
        <v>45</v>
      </c>
      <c r="E59" s="48"/>
      <c r="F59" s="52"/>
      <c r="G59" s="52"/>
      <c r="H59" s="15"/>
      <c r="I59" s="16">
        <f t="shared" si="1"/>
        <v>0</v>
      </c>
      <c r="J59" s="53" t="s">
        <v>76</v>
      </c>
      <c r="K59" s="48" t="s">
        <v>82</v>
      </c>
      <c r="L59" s="54">
        <v>601365635</v>
      </c>
      <c r="M59" s="11" t="s">
        <v>181</v>
      </c>
    </row>
    <row r="60" spans="1:13" x14ac:dyDescent="0.2">
      <c r="A60" s="51">
        <v>64549</v>
      </c>
      <c r="B60" s="51" t="s">
        <v>58</v>
      </c>
      <c r="C60" s="51" t="s">
        <v>59</v>
      </c>
      <c r="D60" s="48" t="s">
        <v>60</v>
      </c>
      <c r="E60" s="51"/>
      <c r="F60" s="52"/>
      <c r="G60" s="52"/>
      <c r="H60" s="15"/>
      <c r="I60" s="16">
        <f t="shared" si="1"/>
        <v>0</v>
      </c>
      <c r="J60" s="53" t="s">
        <v>73</v>
      </c>
      <c r="K60" s="48" t="s">
        <v>82</v>
      </c>
      <c r="L60" s="54">
        <v>601365635</v>
      </c>
      <c r="M60" s="11" t="s">
        <v>181</v>
      </c>
    </row>
    <row r="61" spans="1:13" x14ac:dyDescent="0.2">
      <c r="A61" s="51">
        <v>64549</v>
      </c>
      <c r="B61" s="51" t="s">
        <v>58</v>
      </c>
      <c r="C61" s="48" t="s">
        <v>71</v>
      </c>
      <c r="D61" s="48" t="s">
        <v>45</v>
      </c>
      <c r="E61" s="48"/>
      <c r="F61" s="52"/>
      <c r="G61" s="52"/>
      <c r="H61" s="15"/>
      <c r="I61" s="16">
        <f t="shared" si="1"/>
        <v>0</v>
      </c>
      <c r="J61" s="50" t="s">
        <v>80</v>
      </c>
      <c r="K61" s="48" t="s">
        <v>82</v>
      </c>
      <c r="L61" s="54">
        <v>601365635</v>
      </c>
      <c r="M61" s="11" t="s">
        <v>181</v>
      </c>
    </row>
    <row r="62" spans="1:13" s="59" customFormat="1" x14ac:dyDescent="0.2">
      <c r="A62" s="60">
        <v>64549</v>
      </c>
      <c r="B62" s="60" t="s">
        <v>84</v>
      </c>
      <c r="C62" s="26"/>
      <c r="D62" s="60" t="s">
        <v>151</v>
      </c>
      <c r="E62" s="26"/>
      <c r="F62" s="27"/>
      <c r="G62" s="27"/>
      <c r="H62" s="28"/>
      <c r="I62" s="29">
        <f t="shared" si="1"/>
        <v>0</v>
      </c>
      <c r="J62" s="39" t="s">
        <v>156</v>
      </c>
      <c r="K62" s="60" t="s">
        <v>82</v>
      </c>
      <c r="L62" s="37">
        <v>601365635</v>
      </c>
      <c r="M62" s="58" t="s">
        <v>186</v>
      </c>
    </row>
    <row r="63" spans="1:13" s="59" customFormat="1" x14ac:dyDescent="0.2">
      <c r="A63" s="60">
        <v>64549</v>
      </c>
      <c r="B63" s="60" t="s">
        <v>84</v>
      </c>
      <c r="C63" s="26"/>
      <c r="D63" s="60" t="s">
        <v>152</v>
      </c>
      <c r="E63" s="26"/>
      <c r="F63" s="27"/>
      <c r="G63" s="27"/>
      <c r="H63" s="28"/>
      <c r="I63" s="29">
        <f t="shared" si="1"/>
        <v>0</v>
      </c>
      <c r="J63" s="39" t="s">
        <v>157</v>
      </c>
      <c r="K63" s="60" t="s">
        <v>82</v>
      </c>
      <c r="L63" s="37">
        <v>601365635</v>
      </c>
      <c r="M63" s="58" t="s">
        <v>186</v>
      </c>
    </row>
    <row r="64" spans="1:13" x14ac:dyDescent="0.2">
      <c r="A64" s="13">
        <v>64551</v>
      </c>
      <c r="B64" s="13" t="s">
        <v>41</v>
      </c>
      <c r="C64" s="48" t="s">
        <v>46</v>
      </c>
      <c r="D64" s="48" t="s">
        <v>48</v>
      </c>
      <c r="E64" s="48"/>
      <c r="F64" s="52"/>
      <c r="G64" s="52"/>
      <c r="H64" s="15"/>
      <c r="I64" s="16">
        <f t="shared" si="1"/>
        <v>0</v>
      </c>
      <c r="J64" s="50" t="s">
        <v>54</v>
      </c>
      <c r="K64" s="46" t="s">
        <v>56</v>
      </c>
      <c r="L64" s="47">
        <v>724071341</v>
      </c>
      <c r="M64" s="11" t="s">
        <v>181</v>
      </c>
    </row>
    <row r="65" spans="1:13" x14ac:dyDescent="0.2">
      <c r="A65" s="13">
        <v>64551</v>
      </c>
      <c r="B65" s="13" t="s">
        <v>41</v>
      </c>
      <c r="C65" s="48" t="s">
        <v>50</v>
      </c>
      <c r="D65" s="48" t="s">
        <v>45</v>
      </c>
      <c r="E65" s="48"/>
      <c r="F65" s="52"/>
      <c r="G65" s="52"/>
      <c r="H65" s="15"/>
      <c r="I65" s="16">
        <f t="shared" si="1"/>
        <v>0</v>
      </c>
      <c r="J65" s="56" t="s">
        <v>195</v>
      </c>
      <c r="K65" s="46" t="s">
        <v>56</v>
      </c>
      <c r="L65" s="47">
        <v>724071341</v>
      </c>
      <c r="M65" s="11" t="s">
        <v>181</v>
      </c>
    </row>
    <row r="66" spans="1:13" x14ac:dyDescent="0.2">
      <c r="A66" s="13">
        <v>64551</v>
      </c>
      <c r="B66" s="13" t="s">
        <v>41</v>
      </c>
      <c r="C66" s="18" t="s">
        <v>44</v>
      </c>
      <c r="D66" s="19" t="s">
        <v>45</v>
      </c>
      <c r="E66" s="18"/>
      <c r="F66" s="52"/>
      <c r="G66" s="52"/>
      <c r="H66" s="15"/>
      <c r="I66" s="16">
        <f t="shared" si="1"/>
        <v>0</v>
      </c>
      <c r="J66" s="20" t="s">
        <v>52</v>
      </c>
      <c r="K66" s="46" t="s">
        <v>56</v>
      </c>
      <c r="L66" s="47">
        <v>724071341</v>
      </c>
      <c r="M66" s="11" t="s">
        <v>181</v>
      </c>
    </row>
    <row r="67" spans="1:13" x14ac:dyDescent="0.2">
      <c r="A67" s="13">
        <v>64551</v>
      </c>
      <c r="B67" s="13" t="s">
        <v>41</v>
      </c>
      <c r="C67" s="48" t="s">
        <v>49</v>
      </c>
      <c r="D67" s="48" t="s">
        <v>48</v>
      </c>
      <c r="E67" s="48"/>
      <c r="F67" s="52"/>
      <c r="G67" s="52"/>
      <c r="H67" s="15"/>
      <c r="I67" s="16">
        <f t="shared" si="1"/>
        <v>0</v>
      </c>
      <c r="J67" s="50" t="s">
        <v>55</v>
      </c>
      <c r="K67" s="46" t="s">
        <v>56</v>
      </c>
      <c r="L67" s="47">
        <v>724071341</v>
      </c>
      <c r="M67" s="11" t="s">
        <v>181</v>
      </c>
    </row>
    <row r="68" spans="1:13" x14ac:dyDescent="0.2">
      <c r="A68" s="13">
        <v>64551</v>
      </c>
      <c r="B68" s="13" t="s">
        <v>41</v>
      </c>
      <c r="C68" s="13" t="s">
        <v>42</v>
      </c>
      <c r="D68" s="13" t="s">
        <v>43</v>
      </c>
      <c r="E68" s="13"/>
      <c r="F68" s="49"/>
      <c r="G68" s="49"/>
      <c r="H68" s="15"/>
      <c r="I68" s="16">
        <f t="shared" si="1"/>
        <v>0</v>
      </c>
      <c r="J68" s="17" t="s">
        <v>51</v>
      </c>
      <c r="K68" s="46" t="s">
        <v>56</v>
      </c>
      <c r="L68" s="47">
        <v>724071341</v>
      </c>
      <c r="M68" s="11" t="s">
        <v>181</v>
      </c>
    </row>
    <row r="69" spans="1:13" x14ac:dyDescent="0.2">
      <c r="A69" s="13">
        <v>64551</v>
      </c>
      <c r="B69" s="13" t="s">
        <v>41</v>
      </c>
      <c r="C69" s="48" t="s">
        <v>46</v>
      </c>
      <c r="D69" s="48" t="s">
        <v>47</v>
      </c>
      <c r="E69" s="48"/>
      <c r="F69" s="52"/>
      <c r="G69" s="52"/>
      <c r="H69" s="15"/>
      <c r="I69" s="16">
        <f t="shared" si="1"/>
        <v>0</v>
      </c>
      <c r="J69" s="50" t="s">
        <v>53</v>
      </c>
      <c r="K69" s="46" t="s">
        <v>56</v>
      </c>
      <c r="L69" s="47">
        <v>724071341</v>
      </c>
      <c r="M69" s="11" t="s">
        <v>181</v>
      </c>
    </row>
    <row r="70" spans="1:13" s="59" customFormat="1" x14ac:dyDescent="0.2">
      <c r="A70" s="60">
        <v>64551</v>
      </c>
      <c r="B70" s="60" t="s">
        <v>83</v>
      </c>
      <c r="C70" s="26"/>
      <c r="D70" s="60" t="s">
        <v>154</v>
      </c>
      <c r="E70" s="26"/>
      <c r="F70" s="27"/>
      <c r="G70" s="27"/>
      <c r="H70" s="28"/>
      <c r="I70" s="29">
        <f t="shared" si="1"/>
        <v>0</v>
      </c>
      <c r="J70" s="39" t="s">
        <v>51</v>
      </c>
      <c r="K70" s="60" t="s">
        <v>56</v>
      </c>
      <c r="L70" s="37">
        <v>724071341</v>
      </c>
      <c r="M70" s="58" t="s">
        <v>186</v>
      </c>
    </row>
    <row r="71" spans="1:13" x14ac:dyDescent="0.2">
      <c r="A71" s="21"/>
      <c r="B71" s="21"/>
      <c r="C71" s="21"/>
      <c r="D71" s="21"/>
      <c r="E71" s="21"/>
      <c r="F71" s="22"/>
      <c r="G71" s="22"/>
      <c r="H71" s="23"/>
      <c r="I71" s="24"/>
      <c r="J71" s="25"/>
      <c r="K71" s="21"/>
      <c r="L71" s="21"/>
    </row>
    <row r="72" spans="1:13" x14ac:dyDescent="0.2">
      <c r="A72" s="21"/>
      <c r="B72" s="21"/>
      <c r="C72" s="21"/>
      <c r="D72" s="21"/>
      <c r="E72" s="21"/>
      <c r="F72" s="22"/>
      <c r="G72" s="22"/>
      <c r="H72" s="23"/>
      <c r="I72" s="24"/>
      <c r="J72" s="25"/>
      <c r="K72" s="21"/>
      <c r="L72" s="21"/>
    </row>
    <row r="73" spans="1:13" x14ac:dyDescent="0.2">
      <c r="A73" s="21"/>
      <c r="B73" s="21"/>
      <c r="C73" s="21"/>
      <c r="D73" s="21"/>
      <c r="E73" s="21"/>
      <c r="F73" s="22"/>
      <c r="G73" s="22"/>
      <c r="H73" s="23"/>
      <c r="I73" s="24"/>
      <c r="J73" s="25"/>
      <c r="K73" s="21"/>
      <c r="L73" s="21"/>
    </row>
    <row r="74" spans="1:13" x14ac:dyDescent="0.2">
      <c r="A74" s="21"/>
      <c r="B74" s="21"/>
      <c r="C74" s="21"/>
      <c r="D74" s="21"/>
      <c r="E74" s="21"/>
      <c r="F74" s="22"/>
      <c r="G74" s="22"/>
      <c r="H74" s="23"/>
      <c r="I74" s="24"/>
      <c r="J74" s="25"/>
      <c r="K74" s="21"/>
      <c r="L74" s="21"/>
    </row>
    <row r="75" spans="1:13" x14ac:dyDescent="0.2">
      <c r="A75" s="21"/>
      <c r="B75" s="21"/>
      <c r="C75" s="21"/>
      <c r="D75" s="21"/>
      <c r="E75" s="21"/>
      <c r="F75" s="22"/>
      <c r="G75" s="22"/>
      <c r="H75" s="23"/>
      <c r="I75" s="24"/>
      <c r="J75" s="25"/>
      <c r="K75" s="21"/>
      <c r="L75" s="21"/>
    </row>
    <row r="76" spans="1:13" x14ac:dyDescent="0.2">
      <c r="A76" s="21"/>
      <c r="B76" s="21"/>
      <c r="C76" s="21"/>
      <c r="D76" s="21"/>
      <c r="E76" s="21"/>
      <c r="F76" s="22"/>
      <c r="G76" s="22"/>
      <c r="H76" s="23"/>
      <c r="I76" s="24"/>
      <c r="J76" s="25"/>
      <c r="K76" s="21"/>
      <c r="L76" s="21"/>
    </row>
    <row r="77" spans="1:13" x14ac:dyDescent="0.2">
      <c r="A77" s="21"/>
      <c r="B77" s="21"/>
      <c r="C77" s="21"/>
      <c r="D77" s="21"/>
      <c r="E77" s="21"/>
      <c r="F77" s="22"/>
      <c r="G77" s="22"/>
      <c r="H77" s="23"/>
      <c r="I77" s="24"/>
      <c r="J77" s="25"/>
      <c r="K77" s="21"/>
      <c r="L77" s="21"/>
    </row>
    <row r="78" spans="1:13" x14ac:dyDescent="0.2">
      <c r="A78" s="21"/>
      <c r="B78" s="21"/>
      <c r="C78" s="21"/>
      <c r="D78" s="21"/>
      <c r="E78" s="21"/>
      <c r="F78" s="22"/>
      <c r="G78" s="22"/>
      <c r="H78" s="23"/>
      <c r="I78" s="24"/>
      <c r="J78" s="25"/>
      <c r="K78" s="21"/>
      <c r="L78" s="21"/>
    </row>
    <row r="79" spans="1:13" x14ac:dyDescent="0.2">
      <c r="A79" s="21"/>
      <c r="B79" s="21"/>
      <c r="C79" s="21"/>
      <c r="D79" s="21"/>
      <c r="E79" s="21"/>
      <c r="F79" s="22"/>
      <c r="G79" s="22"/>
      <c r="H79" s="23"/>
      <c r="I79" s="24"/>
      <c r="J79" s="25"/>
      <c r="K79" s="21"/>
      <c r="L79" s="21"/>
    </row>
    <row r="80" spans="1:13" x14ac:dyDescent="0.2">
      <c r="A80" s="21"/>
      <c r="B80" s="21"/>
      <c r="C80" s="21"/>
      <c r="D80" s="21"/>
      <c r="E80" s="21"/>
      <c r="F80" s="22"/>
      <c r="G80" s="22"/>
      <c r="H80" s="23"/>
      <c r="I80" s="24"/>
      <c r="J80" s="25"/>
      <c r="K80" s="21"/>
      <c r="L80" s="21"/>
    </row>
    <row r="81" spans="1:12" x14ac:dyDescent="0.2">
      <c r="A81" s="21"/>
      <c r="B81" s="21"/>
      <c r="C81" s="21"/>
      <c r="D81" s="21"/>
      <c r="E81" s="21"/>
      <c r="F81" s="22"/>
      <c r="G81" s="22"/>
      <c r="H81" s="23"/>
      <c r="I81" s="24"/>
      <c r="J81" s="25"/>
      <c r="K81" s="21"/>
      <c r="L81" s="21"/>
    </row>
  </sheetData>
  <autoFilter ref="A7:M70" xr:uid="{3FFB7660-745C-48E5-ABE5-99B6DE7CF159}">
    <sortState ref="A8:M70">
      <sortCondition ref="A7:A70"/>
    </sortState>
  </autoFilter>
  <mergeCells count="1">
    <mergeCell ref="A3:M3"/>
  </mergeCells>
  <printOptions horizontalCentered="1" verticalCentered="1"/>
  <pageMargins left="0.39370078740157483" right="0.19685039370078741" top="0.39370078740157483" bottom="0.39370078740157483" header="0.31496062992125984" footer="0.31496062992125984"/>
  <pageSetup paperSize="8" scale="7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dodací místa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Součková Lydie</dc:creator>
  <cp:lastModifiedBy>Měřínská Aneta</cp:lastModifiedBy>
  <cp:lastPrinted>2023-11-08T09:37:05Z</cp:lastPrinted>
  <dcterms:created xsi:type="dcterms:W3CDTF">2019-10-17T09:59:59Z</dcterms:created>
  <dcterms:modified xsi:type="dcterms:W3CDTF">2023-11-08T09:37:24Z</dcterms:modified>
</cp:coreProperties>
</file>